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795" activeTab="0"/>
  </bookViews>
  <sheets>
    <sheet name="PARABOLA-RETTA" sheetId="1" r:id="rId1"/>
  </sheets>
  <definedNames>
    <definedName name="_xlnm.Print_Area" localSheetId="0">'PARABOLA-RETTA'!$B$3:$I$50</definedName>
  </definedNames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B47" authorId="0">
      <text>
        <r>
          <rPr>
            <b/>
            <sz val="8"/>
            <rFont val="Tahoma"/>
            <family val="2"/>
          </rPr>
          <t>per cambiare l'intervallo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<sst xmlns="http://schemas.openxmlformats.org/spreadsheetml/2006/main" count="18" uniqueCount="16">
  <si>
    <t>MAURO LA BARBERA</t>
  </si>
  <si>
    <t>x</t>
  </si>
  <si>
    <t>RETTA</t>
  </si>
  <si>
    <t>PARABOLA</t>
  </si>
  <si>
    <t>m</t>
  </si>
  <si>
    <t>n</t>
  </si>
  <si>
    <t>a</t>
  </si>
  <si>
    <t>b</t>
  </si>
  <si>
    <t>c</t>
  </si>
  <si>
    <r>
      <t>x</t>
    </r>
    <r>
      <rPr>
        <sz val="8"/>
        <rFont val="Arial"/>
        <family val="2"/>
      </rPr>
      <t>2</t>
    </r>
    <r>
      <rPr>
        <sz val="16"/>
        <rFont val="Arial"/>
        <family val="2"/>
      </rPr>
      <t xml:space="preserve"> =</t>
    </r>
  </si>
  <si>
    <r>
      <t>x</t>
    </r>
    <r>
      <rPr>
        <sz val="8"/>
        <rFont val="Arial"/>
        <family val="2"/>
      </rPr>
      <t xml:space="preserve">1 </t>
    </r>
    <r>
      <rPr>
        <sz val="16"/>
        <rFont val="Arial"/>
        <family val="2"/>
      </rPr>
      <t>=</t>
    </r>
  </si>
  <si>
    <r>
      <t>y</t>
    </r>
    <r>
      <rPr>
        <sz val="8"/>
        <rFont val="Arial"/>
        <family val="2"/>
      </rPr>
      <t>2</t>
    </r>
    <r>
      <rPr>
        <sz val="16"/>
        <rFont val="Arial"/>
        <family val="2"/>
      </rPr>
      <t xml:space="preserve"> =</t>
    </r>
  </si>
  <si>
    <r>
      <t>y</t>
    </r>
    <r>
      <rPr>
        <sz val="8"/>
        <rFont val="Arial"/>
        <family val="2"/>
      </rPr>
      <t xml:space="preserve">1 </t>
    </r>
    <r>
      <rPr>
        <sz val="16"/>
        <rFont val="Arial"/>
        <family val="2"/>
      </rPr>
      <t>=</t>
    </r>
  </si>
  <si>
    <t>RECIPROCHE POSIZIONI TRA UNA RETTA ED UNA PARABOLA</t>
  </si>
  <si>
    <t>home page</t>
  </si>
  <si>
    <t>Excel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</si>
</sst>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26.25"/>
      <name val="Arial"/>
      <family val="0"/>
    </font>
    <font>
      <sz val="25.5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11.25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b/>
      <sz val="10"/>
      <color indexed="46"/>
      <name val="Arial"/>
      <family val="2"/>
    </font>
    <font>
      <sz val="10"/>
      <color indexed="4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 quotePrefix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right"/>
      <protection hidden="1"/>
    </xf>
    <xf numFmtId="2" fontId="7" fillId="2" borderId="0" xfId="0" applyNumberFormat="1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6" fillId="2" borderId="0" xfId="15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ill>
        <patternFill>
          <bgColor rgb="FFFF0000"/>
        </patternFill>
      </fill>
      <border/>
    </dxf>
    <dxf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'PARABOLA-RETTA'!$B$56:$B$79</c:f>
              <c:numCache/>
            </c:numRef>
          </c:xVal>
          <c:yVal>
            <c:numRef>
              <c:f>'PARABOLA-RETTA'!$C$56:$C$79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'PARABOLA-RETTA'!$B$56:$B$79</c:f>
              <c:numCache/>
            </c:numRef>
          </c:xVal>
          <c:yVal>
            <c:numRef>
              <c:f>'PARABOLA-RETTA'!$D$56:$D$79</c:f>
              <c:numCache/>
            </c:numRef>
          </c:yVal>
          <c:smooth val="1"/>
        </c:ser>
        <c:axId val="14281512"/>
        <c:axId val="61424745"/>
      </c:scatterChart>
      <c:valAx>
        <c:axId val="14281512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crossBetween val="midCat"/>
        <c:dispUnits/>
        <c:majorUnit val="1"/>
      </c:valAx>
      <c:valAx>
        <c:axId val="61424745"/>
        <c:scaling>
          <c:orientation val="minMax"/>
          <c:max val="15"/>
          <c:min val="-1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428151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14</xdr:col>
      <xdr:colOff>19050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609600" y="1847850"/>
        <a:ext cx="84105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tabSelected="1" workbookViewId="0" topLeftCell="A1">
      <selection activeCell="L47" sqref="L47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10.140625" style="1" bestFit="1" customWidth="1"/>
    <col min="4" max="4" width="10.8515625" style="1" customWidth="1"/>
    <col min="5" max="8" width="9.140625" style="1" customWidth="1"/>
    <col min="9" max="9" width="10.8515625" style="1" customWidth="1"/>
    <col min="10" max="16384" width="9.140625" style="1" customWidth="1"/>
  </cols>
  <sheetData>
    <row r="1" ht="12.75"/>
    <row r="2" spans="2:13" ht="12.75">
      <c r="B2" s="18" t="s">
        <v>0</v>
      </c>
      <c r="C2" s="18"/>
      <c r="D2" s="18"/>
      <c r="J2" s="20" t="s">
        <v>14</v>
      </c>
      <c r="K2" s="20"/>
      <c r="L2" s="20" t="s">
        <v>15</v>
      </c>
      <c r="M2" s="20"/>
    </row>
    <row r="3" spans="7:8" ht="12.75">
      <c r="G3" s="2"/>
      <c r="H3" s="2"/>
    </row>
    <row r="4" spans="2:13" ht="18">
      <c r="B4" s="3" t="s">
        <v>2</v>
      </c>
      <c r="C4" s="4" t="s">
        <v>4</v>
      </c>
      <c r="D4" s="4" t="s">
        <v>5</v>
      </c>
      <c r="E4" s="5"/>
      <c r="F4" s="19" t="s">
        <v>13</v>
      </c>
      <c r="G4" s="19"/>
      <c r="H4" s="19"/>
      <c r="I4" s="19"/>
      <c r="J4" s="19"/>
      <c r="K4" s="19"/>
      <c r="L4" s="19"/>
      <c r="M4" s="19"/>
    </row>
    <row r="5" spans="2:10" ht="20.25">
      <c r="B5" s="6"/>
      <c r="C5" s="16">
        <v>2</v>
      </c>
      <c r="D5" s="16">
        <v>-4</v>
      </c>
      <c r="E5" s="5"/>
      <c r="G5" s="22" t="str">
        <f>IF(AND(C7&lt;&gt;0,D7*D7+C5*C5-2*D7*C5-4*C7*E7+4*C7*D5=0),"RETTA E PARABOLA SONO TANGENTI"," ")</f>
        <v> </v>
      </c>
      <c r="H5" s="22"/>
      <c r="I5" s="22"/>
      <c r="J5" s="22"/>
    </row>
    <row r="6" spans="2:10" ht="20.25">
      <c r="B6" s="8" t="s">
        <v>3</v>
      </c>
      <c r="C6" s="7" t="s">
        <v>6</v>
      </c>
      <c r="D6" s="7" t="s">
        <v>7</v>
      </c>
      <c r="E6" s="7" t="s">
        <v>8</v>
      </c>
      <c r="G6" s="22" t="str">
        <f>IF(AND(C7&lt;&gt;0,D7*D7+C5*C5-2*D7*C5-4*C7*E7+4*C7*D5&gt;0),"RETTA E PARABOLA SONO SECANTI"," ")</f>
        <v>RETTA E PARABOLA SONO SECANTI</v>
      </c>
      <c r="H6" s="22"/>
      <c r="I6" s="22"/>
      <c r="J6" s="22"/>
    </row>
    <row r="7" spans="3:10" ht="20.25">
      <c r="C7" s="16">
        <v>1</v>
      </c>
      <c r="D7" s="16">
        <v>-6</v>
      </c>
      <c r="E7" s="16">
        <v>8</v>
      </c>
      <c r="G7" s="22" t="str">
        <f>IF(AND(C7&lt;&gt;0,D7*D7+C5*C5-2*D7*C5-4*C7*E7+4*C7*D5&lt;0),"RETTA E PARABOLA SONO ESTERNE"," ")</f>
        <v> </v>
      </c>
      <c r="H7" s="22"/>
      <c r="I7" s="22"/>
      <c r="J7" s="22"/>
    </row>
    <row r="8" spans="2:10" ht="15">
      <c r="B8" s="21" t="str">
        <f>IF(C7=0,"Il coefficiente a non può essere nullo"," ")</f>
        <v> </v>
      </c>
      <c r="C8" s="21"/>
      <c r="D8" s="21"/>
      <c r="E8" s="21"/>
      <c r="F8" s="21"/>
      <c r="G8" s="9"/>
      <c r="H8" s="9"/>
      <c r="I8" s="9"/>
      <c r="J8" s="10"/>
    </row>
    <row r="9" spans="5:10" ht="12.75">
      <c r="E9" s="9"/>
      <c r="F9" s="9"/>
      <c r="G9" s="9"/>
      <c r="H9" s="9"/>
      <c r="I9" s="9"/>
      <c r="J9" s="10"/>
    </row>
    <row r="10" spans="5:10" ht="12.75">
      <c r="E10" s="9"/>
      <c r="F10" s="9"/>
      <c r="G10" s="9"/>
      <c r="H10" s="9"/>
      <c r="I10" s="9"/>
      <c r="J10" s="10"/>
    </row>
    <row r="11" spans="5:10" ht="12.75">
      <c r="E11" s="9"/>
      <c r="F11" s="9"/>
      <c r="G11" s="9"/>
      <c r="H11" s="9"/>
      <c r="I11" s="9"/>
      <c r="J11" s="10"/>
    </row>
    <row r="12" spans="5:10" ht="12.75">
      <c r="E12" s="9"/>
      <c r="F12" s="9"/>
      <c r="G12" s="9"/>
      <c r="H12" s="9"/>
      <c r="I12" s="9"/>
      <c r="J12" s="10"/>
    </row>
    <row r="13" spans="5:10" ht="12.75">
      <c r="E13" s="9"/>
      <c r="F13" s="9"/>
      <c r="G13" s="9"/>
      <c r="H13" s="9"/>
      <c r="I13" s="9"/>
      <c r="J13" s="10"/>
    </row>
    <row r="14" spans="5:10" ht="12.75">
      <c r="E14" s="9"/>
      <c r="F14" s="9"/>
      <c r="G14" s="9"/>
      <c r="H14" s="9"/>
      <c r="I14" s="9"/>
      <c r="J14" s="10"/>
    </row>
    <row r="15" spans="5:10" ht="12.75">
      <c r="E15" s="9"/>
      <c r="F15" s="9"/>
      <c r="G15" s="9"/>
      <c r="H15" s="9"/>
      <c r="I15" s="9"/>
      <c r="J15" s="10"/>
    </row>
    <row r="16" spans="5:10" ht="12.75">
      <c r="E16" s="9"/>
      <c r="F16" s="9"/>
      <c r="G16" s="9"/>
      <c r="H16" s="9"/>
      <c r="I16" s="9"/>
      <c r="J16" s="10"/>
    </row>
    <row r="17" spans="5:10" ht="12.75">
      <c r="E17" s="9"/>
      <c r="F17" s="9"/>
      <c r="G17" s="9"/>
      <c r="H17" s="9"/>
      <c r="I17" s="9"/>
      <c r="J17" s="10"/>
    </row>
    <row r="18" spans="5:10" ht="12.75">
      <c r="E18" s="9"/>
      <c r="F18" s="9"/>
      <c r="G18" s="9"/>
      <c r="H18" s="9"/>
      <c r="I18" s="9"/>
      <c r="J18" s="10"/>
    </row>
    <row r="19" spans="5:10" ht="12.75">
      <c r="E19" s="11"/>
      <c r="F19" s="9"/>
      <c r="G19" s="9"/>
      <c r="H19" s="9"/>
      <c r="I19" s="9"/>
      <c r="J19" s="10"/>
    </row>
    <row r="20" spans="5:10" ht="12.75">
      <c r="E20" s="9"/>
      <c r="F20" s="9"/>
      <c r="G20" s="9"/>
      <c r="H20" s="9"/>
      <c r="I20" s="9"/>
      <c r="J20" s="10"/>
    </row>
    <row r="21" spans="5:10" ht="12.75">
      <c r="E21" s="9"/>
      <c r="F21" s="9"/>
      <c r="G21" s="9"/>
      <c r="H21" s="9"/>
      <c r="I21" s="9"/>
      <c r="J21" s="10"/>
    </row>
    <row r="22" spans="5:10" ht="12.75">
      <c r="E22" s="9"/>
      <c r="F22" s="9"/>
      <c r="G22" s="9"/>
      <c r="H22" s="9"/>
      <c r="I22" s="9"/>
      <c r="J22" s="1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3:4" ht="12.75">
      <c r="C45" s="25"/>
      <c r="D45" s="25"/>
    </row>
    <row r="46" spans="2:4" ht="12.75">
      <c r="B46" s="23" t="s">
        <v>1</v>
      </c>
      <c r="C46" s="26" t="s">
        <v>2</v>
      </c>
      <c r="D46" s="26" t="s">
        <v>3</v>
      </c>
    </row>
    <row r="47" spans="2:4" ht="20.25">
      <c r="B47" s="28">
        <v>-8</v>
      </c>
      <c r="C47" s="26">
        <f>B47*$C$5+$D$5</f>
        <v>-20</v>
      </c>
      <c r="D47" s="26">
        <f>B47*B47*$C$7+B47*$D$7+$E$7</f>
        <v>120</v>
      </c>
    </row>
    <row r="48" spans="2:4" ht="12.75">
      <c r="B48" s="24">
        <f>B47+0.5</f>
        <v>-7.5</v>
      </c>
      <c r="C48" s="24">
        <f aca="true" t="shared" si="0" ref="C48:C58">B48*$C$5+$D$5</f>
        <v>-19</v>
      </c>
      <c r="D48" s="24">
        <f aca="true" t="shared" si="1" ref="D48:D58">B48*B48*$C$7+B48*$D$7+$E$7</f>
        <v>109.25</v>
      </c>
    </row>
    <row r="49" spans="2:4" ht="12.75">
      <c r="B49" s="24">
        <f aca="true" t="shared" si="2" ref="B49:B58">B48+0.5</f>
        <v>-7</v>
      </c>
      <c r="C49" s="24">
        <f t="shared" si="0"/>
        <v>-18</v>
      </c>
      <c r="D49" s="24">
        <f t="shared" si="1"/>
        <v>99</v>
      </c>
    </row>
    <row r="50" spans="2:10" ht="15.75">
      <c r="B50" s="24">
        <f t="shared" si="2"/>
        <v>-6.5</v>
      </c>
      <c r="C50" s="24">
        <f t="shared" si="0"/>
        <v>-17</v>
      </c>
      <c r="D50" s="24">
        <f t="shared" si="1"/>
        <v>89.25</v>
      </c>
      <c r="E50" s="17" t="str">
        <f>IF(AND(C7&lt;&gt;0,D7*D7+C5*C5-2*D7*C5-4*C7*E7+4*C7*D5&gt;=0),"COORDINATE DEI PUNTI D'INTERSEZIONE"," ")</f>
        <v>COORDINATE DEI PUNTI D'INTERSEZIONE</v>
      </c>
      <c r="F50" s="17"/>
      <c r="G50" s="17"/>
      <c r="H50" s="17"/>
      <c r="I50" s="17"/>
      <c r="J50" s="27"/>
    </row>
    <row r="51" spans="2:11" ht="12.75">
      <c r="B51" s="24">
        <f t="shared" si="2"/>
        <v>-6</v>
      </c>
      <c r="C51" s="24">
        <f t="shared" si="0"/>
        <v>-16</v>
      </c>
      <c r="D51" s="24">
        <f t="shared" si="1"/>
        <v>80</v>
      </c>
      <c r="F51" s="12"/>
      <c r="G51" s="12"/>
      <c r="H51" s="12"/>
      <c r="I51" s="12"/>
      <c r="J51" s="12"/>
      <c r="K51" s="12"/>
    </row>
    <row r="52" spans="2:11" ht="12.75">
      <c r="B52" s="24">
        <f t="shared" si="2"/>
        <v>-5.5</v>
      </c>
      <c r="C52" s="24">
        <f t="shared" si="0"/>
        <v>-15</v>
      </c>
      <c r="D52" s="24">
        <f t="shared" si="1"/>
        <v>71.25</v>
      </c>
      <c r="F52" s="12"/>
      <c r="G52" s="12"/>
      <c r="H52" s="12"/>
      <c r="I52" s="12"/>
      <c r="J52" s="12"/>
      <c r="K52" s="12"/>
    </row>
    <row r="53" spans="2:11" ht="20.25">
      <c r="B53" s="24">
        <f t="shared" si="2"/>
        <v>-5</v>
      </c>
      <c r="C53" s="24">
        <f t="shared" si="0"/>
        <v>-14</v>
      </c>
      <c r="D53" s="24">
        <f t="shared" si="1"/>
        <v>63</v>
      </c>
      <c r="F53" s="13" t="s">
        <v>10</v>
      </c>
      <c r="G53" s="14">
        <f>IF(AND(C7&lt;&gt;0,D7*D7+C5*C5-2*D7*C5-4*C7*E7+4*C7*D5&gt;=0),(-D7+C5-SQRT(D7*D7+C5*C5-2*D7*C5-4*C7*E7+4*C7*D5))/2*C7," ")</f>
        <v>2</v>
      </c>
      <c r="H53" s="13" t="s">
        <v>12</v>
      </c>
      <c r="I53" s="14">
        <f>IF(AND(C7&lt;&gt;0,D7*D7+C5*C5-2*D7*C5-4*C7*E7+4*C7*D5&gt;=0),C5*G53+D5," ")</f>
        <v>0</v>
      </c>
      <c r="K53" s="15"/>
    </row>
    <row r="54" spans="2:11" ht="18">
      <c r="B54" s="24">
        <f t="shared" si="2"/>
        <v>-4.5</v>
      </c>
      <c r="C54" s="24">
        <f t="shared" si="0"/>
        <v>-13</v>
      </c>
      <c r="D54" s="24">
        <f t="shared" si="1"/>
        <v>55.25</v>
      </c>
      <c r="F54" s="12"/>
      <c r="G54" s="15"/>
      <c r="H54" s="15"/>
      <c r="I54" s="15"/>
      <c r="K54" s="15"/>
    </row>
    <row r="55" spans="2:11" ht="18">
      <c r="B55" s="24">
        <f t="shared" si="2"/>
        <v>-4</v>
      </c>
      <c r="C55" s="24">
        <f t="shared" si="0"/>
        <v>-12</v>
      </c>
      <c r="D55" s="24">
        <f t="shared" si="1"/>
        <v>48</v>
      </c>
      <c r="F55" s="12"/>
      <c r="G55" s="15"/>
      <c r="H55" s="15"/>
      <c r="I55" s="15"/>
      <c r="K55" s="15"/>
    </row>
    <row r="56" spans="2:11" ht="20.25">
      <c r="B56" s="24">
        <f t="shared" si="2"/>
        <v>-3.5</v>
      </c>
      <c r="C56" s="24">
        <f t="shared" si="0"/>
        <v>-11</v>
      </c>
      <c r="D56" s="24">
        <f t="shared" si="1"/>
        <v>41.25</v>
      </c>
      <c r="F56" s="13" t="s">
        <v>9</v>
      </c>
      <c r="G56" s="14">
        <f>IF(AND(C7&lt;&gt;0,D7*D7+C5*C5-2*D7*C5-4*C7*E7+4*C7*D5&gt;=0),(-D7+C5+SQRT(D7*D7+C5*C5-2*D7*C5-4*C7*E7+4*C7*D5))/2*C7," ")</f>
        <v>6</v>
      </c>
      <c r="H56" s="13" t="s">
        <v>11</v>
      </c>
      <c r="I56" s="14">
        <f>IF(AND(C7&lt;&gt;0,D7*D7+C5*C5-2*D7*C5-4*C7*E7+4*C7*D5&gt;=0),G56*C5+D5," ")</f>
        <v>8</v>
      </c>
      <c r="K56" s="15"/>
    </row>
    <row r="57" spans="2:11" ht="18">
      <c r="B57" s="24">
        <f t="shared" si="2"/>
        <v>-3</v>
      </c>
      <c r="C57" s="24">
        <f t="shared" si="0"/>
        <v>-10</v>
      </c>
      <c r="D57" s="24">
        <f t="shared" si="1"/>
        <v>35</v>
      </c>
      <c r="F57" s="12"/>
      <c r="G57" s="12"/>
      <c r="H57" s="15"/>
      <c r="I57" s="15"/>
      <c r="J57" s="15"/>
      <c r="K57" s="15"/>
    </row>
    <row r="58" spans="2:11" ht="12.75">
      <c r="B58" s="24">
        <f t="shared" si="2"/>
        <v>-2.5</v>
      </c>
      <c r="C58" s="24">
        <f t="shared" si="0"/>
        <v>-9</v>
      </c>
      <c r="D58" s="24">
        <f t="shared" si="1"/>
        <v>29.25</v>
      </c>
      <c r="F58" s="12"/>
      <c r="G58" s="12"/>
      <c r="H58" s="12"/>
      <c r="I58" s="12"/>
      <c r="J58" s="12"/>
      <c r="K58" s="12"/>
    </row>
    <row r="59" spans="2:13" ht="20.25">
      <c r="B59" s="24">
        <f>B58+0.5</f>
        <v>-2</v>
      </c>
      <c r="C59" s="24">
        <f>B59*$C$5+$D$5</f>
        <v>-8</v>
      </c>
      <c r="D59" s="24">
        <f aca="true" t="shared" si="3" ref="D59:D79">B59*B59*$C$7+B59*$D$7+$E$7</f>
        <v>24</v>
      </c>
      <c r="M59" s="29"/>
    </row>
    <row r="60" spans="2:13" ht="20.25">
      <c r="B60" s="24">
        <f>B59+0.5</f>
        <v>-1.5</v>
      </c>
      <c r="C60" s="24">
        <f aca="true" t="shared" si="4" ref="C60:C79">B60*$C$5+$D$5</f>
        <v>-7</v>
      </c>
      <c r="D60" s="24">
        <f t="shared" si="3"/>
        <v>19.25</v>
      </c>
      <c r="M60" s="29"/>
    </row>
    <row r="61" spans="2:4" ht="12.75">
      <c r="B61" s="24">
        <f>B60+0.5</f>
        <v>-1</v>
      </c>
      <c r="C61" s="24">
        <f t="shared" si="4"/>
        <v>-6</v>
      </c>
      <c r="D61" s="24">
        <f t="shared" si="3"/>
        <v>15</v>
      </c>
    </row>
    <row r="62" spans="2:4" ht="12.75">
      <c r="B62" s="24">
        <f aca="true" t="shared" si="5" ref="B62:B79">B61+0.5</f>
        <v>-0.5</v>
      </c>
      <c r="C62" s="24">
        <f t="shared" si="4"/>
        <v>-5</v>
      </c>
      <c r="D62" s="24">
        <f t="shared" si="3"/>
        <v>11.25</v>
      </c>
    </row>
    <row r="63" spans="2:4" ht="12.75">
      <c r="B63" s="24">
        <f t="shared" si="5"/>
        <v>0</v>
      </c>
      <c r="C63" s="24">
        <f t="shared" si="4"/>
        <v>-4</v>
      </c>
      <c r="D63" s="24">
        <f t="shared" si="3"/>
        <v>8</v>
      </c>
    </row>
    <row r="64" spans="2:4" ht="12.75">
      <c r="B64" s="24">
        <f t="shared" si="5"/>
        <v>0.5</v>
      </c>
      <c r="C64" s="24">
        <f t="shared" si="4"/>
        <v>-3</v>
      </c>
      <c r="D64" s="24">
        <f t="shared" si="3"/>
        <v>5.25</v>
      </c>
    </row>
    <row r="65" spans="2:4" ht="12.75">
      <c r="B65" s="24">
        <f t="shared" si="5"/>
        <v>1</v>
      </c>
      <c r="C65" s="24">
        <f t="shared" si="4"/>
        <v>-2</v>
      </c>
      <c r="D65" s="24">
        <f t="shared" si="3"/>
        <v>3</v>
      </c>
    </row>
    <row r="66" spans="2:4" ht="12.75">
      <c r="B66" s="24">
        <f t="shared" si="5"/>
        <v>1.5</v>
      </c>
      <c r="C66" s="24">
        <f t="shared" si="4"/>
        <v>-1</v>
      </c>
      <c r="D66" s="24">
        <f t="shared" si="3"/>
        <v>1.25</v>
      </c>
    </row>
    <row r="67" spans="2:4" ht="12.75">
      <c r="B67" s="24">
        <f t="shared" si="5"/>
        <v>2</v>
      </c>
      <c r="C67" s="24">
        <f t="shared" si="4"/>
        <v>0</v>
      </c>
      <c r="D67" s="24">
        <f t="shared" si="3"/>
        <v>0</v>
      </c>
    </row>
    <row r="68" spans="2:4" ht="12.75">
      <c r="B68" s="24">
        <f t="shared" si="5"/>
        <v>2.5</v>
      </c>
      <c r="C68" s="24">
        <f t="shared" si="4"/>
        <v>1</v>
      </c>
      <c r="D68" s="24">
        <f t="shared" si="3"/>
        <v>-0.75</v>
      </c>
    </row>
    <row r="69" spans="2:4" ht="12.75">
      <c r="B69" s="24">
        <f t="shared" si="5"/>
        <v>3</v>
      </c>
      <c r="C69" s="24">
        <f t="shared" si="4"/>
        <v>2</v>
      </c>
      <c r="D69" s="24">
        <f t="shared" si="3"/>
        <v>-1</v>
      </c>
    </row>
    <row r="70" spans="2:4" ht="12.75">
      <c r="B70" s="24">
        <f t="shared" si="5"/>
        <v>3.5</v>
      </c>
      <c r="C70" s="24">
        <f t="shared" si="4"/>
        <v>3</v>
      </c>
      <c r="D70" s="24">
        <f t="shared" si="3"/>
        <v>-0.75</v>
      </c>
    </row>
    <row r="71" spans="2:4" ht="12.75">
      <c r="B71" s="24">
        <f t="shared" si="5"/>
        <v>4</v>
      </c>
      <c r="C71" s="24">
        <f t="shared" si="4"/>
        <v>4</v>
      </c>
      <c r="D71" s="24">
        <f t="shared" si="3"/>
        <v>0</v>
      </c>
    </row>
    <row r="72" spans="2:4" ht="12.75">
      <c r="B72" s="24">
        <f t="shared" si="5"/>
        <v>4.5</v>
      </c>
      <c r="C72" s="24">
        <f t="shared" si="4"/>
        <v>5</v>
      </c>
      <c r="D72" s="24">
        <f t="shared" si="3"/>
        <v>1.25</v>
      </c>
    </row>
    <row r="73" spans="2:4" ht="12.75">
      <c r="B73" s="24">
        <f t="shared" si="5"/>
        <v>5</v>
      </c>
      <c r="C73" s="24">
        <f t="shared" si="4"/>
        <v>6</v>
      </c>
      <c r="D73" s="24">
        <f t="shared" si="3"/>
        <v>3</v>
      </c>
    </row>
    <row r="74" spans="2:4" ht="12.75">
      <c r="B74" s="24">
        <f t="shared" si="5"/>
        <v>5.5</v>
      </c>
      <c r="C74" s="24">
        <f t="shared" si="4"/>
        <v>7</v>
      </c>
      <c r="D74" s="24">
        <f t="shared" si="3"/>
        <v>5.25</v>
      </c>
    </row>
    <row r="75" spans="2:4" ht="12.75">
      <c r="B75" s="24">
        <f t="shared" si="5"/>
        <v>6</v>
      </c>
      <c r="C75" s="24">
        <f t="shared" si="4"/>
        <v>8</v>
      </c>
      <c r="D75" s="24">
        <f t="shared" si="3"/>
        <v>8</v>
      </c>
    </row>
    <row r="76" spans="2:4" ht="12.75">
      <c r="B76" s="24">
        <f t="shared" si="5"/>
        <v>6.5</v>
      </c>
      <c r="C76" s="24">
        <f t="shared" si="4"/>
        <v>9</v>
      </c>
      <c r="D76" s="24">
        <f t="shared" si="3"/>
        <v>11.25</v>
      </c>
    </row>
    <row r="77" spans="2:4" ht="12.75">
      <c r="B77" s="24">
        <f t="shared" si="5"/>
        <v>7</v>
      </c>
      <c r="C77" s="24">
        <f t="shared" si="4"/>
        <v>10</v>
      </c>
      <c r="D77" s="24">
        <f t="shared" si="3"/>
        <v>15</v>
      </c>
    </row>
    <row r="78" spans="2:4" ht="12.75">
      <c r="B78" s="24">
        <f t="shared" si="5"/>
        <v>7.5</v>
      </c>
      <c r="C78" s="24">
        <f t="shared" si="4"/>
        <v>11</v>
      </c>
      <c r="D78" s="24">
        <f t="shared" si="3"/>
        <v>19.25</v>
      </c>
    </row>
    <row r="79" spans="2:4" ht="12.75">
      <c r="B79" s="24">
        <f t="shared" si="5"/>
        <v>8</v>
      </c>
      <c r="C79" s="24">
        <f t="shared" si="4"/>
        <v>12</v>
      </c>
      <c r="D79" s="24">
        <f t="shared" si="3"/>
        <v>24</v>
      </c>
    </row>
  </sheetData>
  <sheetProtection password="D1FA" sheet="1" objects="1" scenarios="1"/>
  <mergeCells count="9">
    <mergeCell ref="E50:I50"/>
    <mergeCell ref="B2:D2"/>
    <mergeCell ref="F4:M4"/>
    <mergeCell ref="J2:K2"/>
    <mergeCell ref="L2:M2"/>
    <mergeCell ref="B8:F8"/>
    <mergeCell ref="G6:J6"/>
    <mergeCell ref="G5:J5"/>
    <mergeCell ref="G7:J7"/>
  </mergeCells>
  <conditionalFormatting sqref="I67">
    <cfRule type="expression" priority="1" dxfId="0" stopIfTrue="1">
      <formula>C47=D47</formula>
    </cfRule>
  </conditionalFormatting>
  <conditionalFormatting sqref="B46:D79">
    <cfRule type="expression" priority="2" dxfId="0" stopIfTrue="1">
      <formula>"c47=d47"</formula>
    </cfRule>
  </conditionalFormatting>
  <conditionalFormatting sqref="M48">
    <cfRule type="expression" priority="3" dxfId="1" stopIfTrue="1">
      <formula>"c47=d47"</formula>
    </cfRule>
  </conditionalFormatting>
  <hyperlinks>
    <hyperlink ref="J2:K2" r:id="rId1" display="home page"/>
    <hyperlink ref="L2:M2" r:id="rId2" display="Excel"/>
  </hyperlink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parabola retta</dc:title>
  <dc:subject/>
  <dc:creator>Mauro La Barbera</dc:creator>
  <cp:keywords/>
  <dc:description/>
  <cp:lastModifiedBy>WinXp</cp:lastModifiedBy>
  <cp:lastPrinted>2006-12-20T06:39:49Z</cp:lastPrinted>
  <dcterms:created xsi:type="dcterms:W3CDTF">2002-10-21T05:41:14Z</dcterms:created>
  <dcterms:modified xsi:type="dcterms:W3CDTF">2007-06-04T17:12:14Z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