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595" activeTab="0"/>
  </bookViews>
  <sheets>
    <sheet name="Triangolo di Tartagl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WinXp</author>
  </authors>
  <commentList>
    <comment ref="D8" authorId="0">
      <text>
        <r>
          <rPr>
            <b/>
            <sz val="8"/>
            <rFont val="Tahoma"/>
            <family val="0"/>
          </rPr>
          <t xml:space="preserve">Digita il valore dell'esponente della potenza binomiale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<sst xmlns="http://schemas.openxmlformats.org/spreadsheetml/2006/main" count="8" uniqueCount="8">
  <si>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n</t>
  </si>
  <si>
    <t>=</t>
  </si>
  <si>
    <t>TRIANGOLO DI TARTAGLIA</t>
  </si>
  <si>
    <t>Home page</t>
  </si>
  <si>
    <t>Excel</t>
  </si>
  <si>
    <t>Calcolo polinomiale</t>
  </si>
  <si>
    <t>Classe prima</t>
  </si>
  <si>
    <t>Mauro La Barbera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</si>
</sst>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 quotePrefix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 locked="0"/>
    </xf>
    <xf numFmtId="0" fontId="1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9" fillId="2" borderId="0" xfId="15" applyFont="1" applyFill="1" applyAlignment="1" applyProtection="1">
      <alignment horizontal="center"/>
      <protection hidden="1"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classe%20prima.htm" TargetMode="External" /><Relationship Id="rId3" Type="http://schemas.openxmlformats.org/officeDocument/2006/relationships/hyperlink" Target="programmi%20in%20excel.htm" TargetMode="External" /><Relationship Id="rId4" Type="http://schemas.openxmlformats.org/officeDocument/2006/relationships/hyperlink" Target="Calcolo_polinomiale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21"/>
  <sheetViews>
    <sheetView tabSelected="1" workbookViewId="0" topLeftCell="A1">
      <selection activeCell="D8" sqref="D8"/>
    </sheetView>
  </sheetViews>
  <sheetFormatPr defaultColWidth="9.140625" defaultRowHeight="12.75"/>
  <cols>
    <col min="1" max="2" width="9.140625" style="1" customWidth="1"/>
    <col min="3" max="3" width="10.57421875" style="1" bestFit="1" customWidth="1"/>
    <col min="4" max="16384" width="9.140625" style="1" customWidth="1"/>
  </cols>
  <sheetData>
    <row r="1" spans="1:3" ht="18">
      <c r="A1" s="5" t="s">
        <v>7</v>
      </c>
      <c r="B1" s="5"/>
      <c r="C1" s="5"/>
    </row>
    <row r="2" spans="11:14" ht="18">
      <c r="K2" s="8" t="s">
        <v>6</v>
      </c>
      <c r="L2" s="8"/>
      <c r="M2" s="8" t="s">
        <v>3</v>
      </c>
      <c r="N2" s="8"/>
    </row>
    <row r="3" ht="18"/>
    <row r="4" spans="11:15" ht="18">
      <c r="K4" s="8" t="s">
        <v>4</v>
      </c>
      <c r="L4" s="8"/>
      <c r="M4" s="8" t="s">
        <v>5</v>
      </c>
      <c r="N4" s="8"/>
      <c r="O4" s="8"/>
    </row>
    <row r="5" spans="5:9" ht="18">
      <c r="E5" s="6" t="s">
        <v>2</v>
      </c>
      <c r="F5" s="6"/>
      <c r="G5" s="6"/>
      <c r="H5" s="6"/>
      <c r="I5" s="6"/>
    </row>
    <row r="6" ht="18"/>
    <row r="8" spans="2:4" ht="23.25">
      <c r="B8" s="2" t="s">
        <v>0</v>
      </c>
      <c r="C8" s="3" t="s">
        <v>1</v>
      </c>
      <c r="D8" s="4">
        <v>6</v>
      </c>
    </row>
    <row r="9" ht="18">
      <c r="E9" s="1" t="str">
        <f>IF($D$8=0,"1"," ")</f>
        <v> </v>
      </c>
    </row>
    <row r="10" spans="5:6" ht="18">
      <c r="E10" s="1" t="str">
        <f>IF($D$8=1,"1"," ")</f>
        <v> </v>
      </c>
      <c r="F10" s="1" t="str">
        <f>IF($D$8=1,"1"," ")</f>
        <v> </v>
      </c>
    </row>
    <row r="11" spans="5:7" ht="18">
      <c r="E11" s="1" t="str">
        <f>IF($D$8=2,"1"," ")</f>
        <v> </v>
      </c>
      <c r="F11" s="1" t="str">
        <f>IF($D$8=2,"2"," ")</f>
        <v> </v>
      </c>
      <c r="G11" s="1" t="str">
        <f>IF($D$8=2,"1"," ")</f>
        <v> </v>
      </c>
    </row>
    <row r="12" spans="5:8" ht="18">
      <c r="E12" s="1" t="str">
        <f>IF($D$8=3,"1"," ")</f>
        <v> </v>
      </c>
      <c r="F12" s="1" t="str">
        <f>IF($D$8=3,"3"," ")</f>
        <v> </v>
      </c>
      <c r="G12" s="1" t="str">
        <f>IF($D$8=3,"3"," ")</f>
        <v> </v>
      </c>
      <c r="H12" s="1" t="str">
        <f>IF($D$8=3,"1"," ")</f>
        <v> </v>
      </c>
    </row>
    <row r="13" spans="5:9" ht="18">
      <c r="E13" s="1" t="str">
        <f>IF($D$8=4,"1"," ")</f>
        <v> </v>
      </c>
      <c r="F13" s="1" t="str">
        <f>IF($D$8=4,"4"," ")</f>
        <v> </v>
      </c>
      <c r="G13" s="1" t="str">
        <f>IF($D$8=4,"6"," ")</f>
        <v> </v>
      </c>
      <c r="H13" s="1" t="str">
        <f>IF($D$8=4,"4"," ")</f>
        <v> </v>
      </c>
      <c r="I13" s="1" t="str">
        <f>IF($D$8=4,"1"," ")</f>
        <v> </v>
      </c>
    </row>
    <row r="14" spans="5:10" ht="18">
      <c r="E14" s="1" t="str">
        <f>IF($D$8=5,"1"," ")</f>
        <v> </v>
      </c>
      <c r="F14" s="1" t="str">
        <f>IF($D$8=5,"5"," ")</f>
        <v> </v>
      </c>
      <c r="G14" s="1" t="str">
        <f>IF($D$8=5,"10"," ")</f>
        <v> </v>
      </c>
      <c r="H14" s="1" t="str">
        <f>IF($D$8=5,"10"," ")</f>
        <v> </v>
      </c>
      <c r="I14" s="1" t="str">
        <f>IF($D$8=5,"5"," ")</f>
        <v> </v>
      </c>
      <c r="J14" s="1" t="str">
        <f>IF($D$8=5,"1"," ")</f>
        <v> </v>
      </c>
    </row>
    <row r="15" spans="5:11" ht="18">
      <c r="E15" s="1" t="str">
        <f>IF($D$8=6,"1"," ")</f>
        <v>1</v>
      </c>
      <c r="F15" s="1" t="str">
        <f>IF($D$8=6,"6"," ")</f>
        <v>6</v>
      </c>
      <c r="G15" s="1" t="str">
        <f>IF($D$8=6,"15"," ")</f>
        <v>15</v>
      </c>
      <c r="H15" s="1" t="str">
        <f>IF($D$8=6,"20"," ")</f>
        <v>20</v>
      </c>
      <c r="I15" s="1" t="str">
        <f>IF($D$8=6,"15"," ")</f>
        <v>15</v>
      </c>
      <c r="J15" s="1" t="str">
        <f>IF($D$8=6,"6"," ")</f>
        <v>6</v>
      </c>
      <c r="K15" s="1" t="str">
        <f>IF($D$8=6,"1"," ")</f>
        <v>1</v>
      </c>
    </row>
    <row r="16" spans="5:12" ht="18">
      <c r="E16" s="1" t="str">
        <f>IF($D$8=7,"1"," ")</f>
        <v> </v>
      </c>
      <c r="F16" s="1" t="str">
        <f>IF($D$8=7,"7"," ")</f>
        <v> </v>
      </c>
      <c r="G16" s="1" t="str">
        <f>IF($D$8=7,"21"," ")</f>
        <v> </v>
      </c>
      <c r="H16" s="1" t="str">
        <f>IF($D$8=7,"35"," ")</f>
        <v> </v>
      </c>
      <c r="I16" s="1" t="str">
        <f>IF($D$8=7,"35"," ")</f>
        <v> </v>
      </c>
      <c r="J16" s="1" t="str">
        <f>IF($D$8=7,"21"," ")</f>
        <v> </v>
      </c>
      <c r="K16" s="1" t="str">
        <f>IF($D$8=7,"7"," ")</f>
        <v> </v>
      </c>
      <c r="L16" s="1" t="str">
        <f>IF($D$8=7,"1"," ")</f>
        <v> </v>
      </c>
    </row>
    <row r="17" spans="5:13" ht="18">
      <c r="E17" s="1" t="str">
        <f>IF($D$8=8,"1"," ")</f>
        <v> </v>
      </c>
      <c r="F17" s="1" t="str">
        <f>IF($D$8=8,"8"," ")</f>
        <v> </v>
      </c>
      <c r="G17" s="1" t="str">
        <f>IF($D$8=8,"28"," ")</f>
        <v> </v>
      </c>
      <c r="H17" s="1" t="str">
        <f>IF($D$8=8,"56"," ")</f>
        <v> </v>
      </c>
      <c r="I17" s="1" t="str">
        <f>IF($D$8=8,"70"," ")</f>
        <v> </v>
      </c>
      <c r="J17" s="1" t="str">
        <f>IF($D$8=8,"56"," ")</f>
        <v> </v>
      </c>
      <c r="K17" s="1" t="str">
        <f>IF($D$8=8,"8"," ")</f>
        <v> </v>
      </c>
      <c r="L17" s="1" t="str">
        <f>IF($D$8=8,"1"," ")</f>
        <v> </v>
      </c>
      <c r="M17" s="1" t="str">
        <f>IF($D$8=8,"1"," ")</f>
        <v> </v>
      </c>
    </row>
    <row r="18" spans="5:14" ht="18">
      <c r="E18" s="1" t="str">
        <f>IF($D$8=9,"1"," ")</f>
        <v> </v>
      </c>
      <c r="F18" s="1" t="str">
        <f>IF($D$8=9,"9"," ")</f>
        <v> </v>
      </c>
      <c r="G18" s="1" t="str">
        <f>IF($D$8=9,"36"," ")</f>
        <v> </v>
      </c>
      <c r="H18" s="1" t="str">
        <f>IF($D$8=9,"84"," ")</f>
        <v> </v>
      </c>
      <c r="I18" s="1" t="str">
        <f>IF($D$8=9,"126"," ")</f>
        <v> </v>
      </c>
      <c r="J18" s="1" t="str">
        <f>IF($D$8=9,"126"," ")</f>
        <v> </v>
      </c>
      <c r="K18" s="1" t="str">
        <f>IF($D$8=9,"84"," ")</f>
        <v> </v>
      </c>
      <c r="L18" s="1" t="str">
        <f>IF($D$8=9,"36"," ")</f>
        <v> </v>
      </c>
      <c r="M18" s="1" t="str">
        <f>IF($D$8=9,"9"," ")</f>
        <v> </v>
      </c>
      <c r="N18" s="1" t="str">
        <f>IF($D$8=9,"1"," ")</f>
        <v> </v>
      </c>
    </row>
    <row r="19" spans="5:15" ht="18">
      <c r="E19" s="1" t="str">
        <f>IF($D$8=10,"1"," ")</f>
        <v> </v>
      </c>
      <c r="F19" s="1" t="str">
        <f>IF($D$8=10,"10"," ")</f>
        <v> </v>
      </c>
      <c r="G19" s="1" t="str">
        <f>IF($D$8=10,"45"," ")</f>
        <v> </v>
      </c>
      <c r="H19" s="1" t="str">
        <f>IF($D$8=10,"120"," ")</f>
        <v> </v>
      </c>
      <c r="I19" s="1" t="str">
        <f>IF($D$8=10,"210"," ")</f>
        <v> </v>
      </c>
      <c r="J19" s="1" t="str">
        <f>IF($D$8=10,"252"," ")</f>
        <v> </v>
      </c>
      <c r="K19" s="1" t="str">
        <f>IF($D$8=10,"210"," ")</f>
        <v> </v>
      </c>
      <c r="L19" s="1" t="str">
        <f>IF($D$8=10,"120"," ")</f>
        <v> </v>
      </c>
      <c r="M19" s="1" t="str">
        <f>IF($D$8=10,"45"," ")</f>
        <v> </v>
      </c>
      <c r="N19" s="1" t="str">
        <f>IF($D$8=10,"10"," ")</f>
        <v> </v>
      </c>
      <c r="O19" s="1" t="str">
        <f>IF($D$8=10,"1"," ")</f>
        <v> </v>
      </c>
    </row>
    <row r="21" spans="3:14" ht="18">
      <c r="C21" s="7">
        <f>IF($D$8&lt;0,"L'esponente non può essere negativo.","")</f>
      </c>
      <c r="D21" s="7"/>
      <c r="E21" s="7"/>
      <c r="F21" s="7"/>
      <c r="G21" s="7"/>
      <c r="H21" s="7"/>
      <c r="I21" s="7">
        <f>IF($D$8&gt;10,"Il programma calcola fino ad n=10.","")</f>
      </c>
      <c r="J21" s="7"/>
      <c r="K21" s="7"/>
      <c r="L21" s="7"/>
      <c r="M21" s="7"/>
      <c r="N21" s="7"/>
    </row>
  </sheetData>
  <sheetProtection password="D1FA" sheet="1" objects="1" scenarios="1" selectLockedCells="1"/>
  <mergeCells count="8">
    <mergeCell ref="A1:C1"/>
    <mergeCell ref="E5:I5"/>
    <mergeCell ref="C21:H21"/>
    <mergeCell ref="M2:N2"/>
    <mergeCell ref="K4:L4"/>
    <mergeCell ref="I21:N21"/>
    <mergeCell ref="K2:L2"/>
    <mergeCell ref="M4:O4"/>
  </mergeCells>
  <hyperlinks>
    <hyperlink ref="M2:N2" r:id="rId1" display="Home page"/>
    <hyperlink ref="K2:L2" r:id="rId2" display="Classe prima"/>
    <hyperlink ref="K4:L4" r:id="rId3" display="Excel"/>
    <hyperlink ref="M4:O4" r:id="rId4" display="Calcolo polinomiale"/>
  </hyperlinks>
  <printOptions/>
  <pageMargins left="0.75" right="0.75" top="1" bottom="1" header="0.5" footer="0.5"/>
  <pageSetup orientation="portrait" paperSize="9" r:id="rId7"/>
  <ignoredErrors>
    <ignoredError sqref="F11 G13 H15 I17 J19" formula="1"/>
  </ignoredErrors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WinXp</cp:lastModifiedBy>
  <dcterms:created xsi:type="dcterms:W3CDTF">2007-10-20T15:34:03Z</dcterms:created>
  <dcterms:modified xsi:type="dcterms:W3CDTF">2007-10-21T08:30:21Z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