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85" windowHeight="6810" activeTab="0"/>
  </bookViews>
  <sheets>
    <sheet name="Algoritmo euclideo" sheetId="1" r:id="rId1"/>
  </sheets>
  <definedNames>
    <definedName name="_xlnm.Print_Area" localSheetId="0">'Algoritmo euclideo'!$B$3:$P$48</definedName>
    <definedName name="Z_962245C6_056D_462D_95CC_F550085A0E2E_.wvu.Cols" localSheetId="0" hidden="1">'Algoritmo euclideo'!$M:$N</definedName>
    <definedName name="Z_962245C6_056D_462D_95CC_F550085A0E2E_.wvu.PrintArea" localSheetId="0" hidden="1">'Algoritmo euclideo'!$B$3:$P$48</definedName>
  </definedNames>
  <calcPr fullCalcOnLoad="1"/>
</workbook>
</file>

<file path=xl/comments1.xml><?xml version="1.0" encoding="utf-8"?>
<comments xmlns="http://schemas.openxmlformats.org/spreadsheetml/2006/main">
  <authors>
    <author>Mauro La Barbera</author>
  </authors>
  <commentList>
    <comment ref="D13" authorId="0">
      <text>
        <r>
          <rPr>
            <b/>
            <sz val="8"/>
            <rFont val="Tahoma"/>
            <family val="0"/>
          </rPr>
          <t>inserire il numero maggiore</t>
        </r>
      </text>
    </comment>
    <comment ref="F13" authorId="0">
      <text>
        <r>
          <rPr>
            <b/>
            <sz val="8"/>
            <rFont val="Tahoma"/>
            <family val="0"/>
          </rPr>
          <t>inserire l'altro numero</t>
        </r>
      </text>
    </comment>
  </commentList>
</comments>
</file>

<file path=xl/sharedStrings.xml><?xml version="1.0" encoding="utf-8"?>
<sst xmlns="http://schemas.openxmlformats.org/spreadsheetml/2006/main" count="10" uniqueCount="10">
  <si>
    <t>MAURO LA BARBERA</t>
  </si>
  <si>
    <t>QUOZIENTE</t>
  </si>
  <si>
    <t>RESTO</t>
  </si>
  <si>
    <t>PRIMO NUMERO</t>
  </si>
  <si>
    <t>SECONDO NUMERO</t>
  </si>
  <si>
    <t>E' un algoritmo che calcola il M.C.D. tra due numeri con il metodo delle divisioni successive.</t>
  </si>
  <si>
    <t>Home page</t>
  </si>
  <si>
    <t>Excel</t>
  </si>
  <si>
    <t>Aritmetica</t>
  </si>
  <si>
    <t>Classe prima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</si>
</sst>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d/m/yy"/>
  </numFmts>
  <fonts count="18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0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14" fontId="2" fillId="2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20" fontId="2" fillId="2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/>
      <protection hidden="1"/>
    </xf>
    <xf numFmtId="0" fontId="12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hidden="1"/>
    </xf>
    <xf numFmtId="3" fontId="16" fillId="2" borderId="0" xfId="0" applyNumberFormat="1" applyFont="1" applyFill="1" applyBorder="1" applyAlignment="1" applyProtection="1" quotePrefix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15" fillId="2" borderId="0" xfId="15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hyperlink" Target="aritmetica.htm" TargetMode="External" /><Relationship Id="rId4" Type="http://schemas.openxmlformats.org/officeDocument/2006/relationships/hyperlink" Target="classe%20prima.ht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7.140625" style="1" customWidth="1"/>
    <col min="4" max="4" width="10.00390625" style="1" customWidth="1"/>
    <col min="5" max="5" width="16.8515625" style="1" customWidth="1"/>
    <col min="6" max="6" width="10.00390625" style="1" customWidth="1"/>
    <col min="7" max="7" width="13.57421875" style="1" bestFit="1" customWidth="1"/>
    <col min="8" max="11" width="9.28125" style="1" bestFit="1" customWidth="1"/>
    <col min="12" max="12" width="9.140625" style="1" customWidth="1"/>
    <col min="13" max="14" width="9.140625" style="1" hidden="1" customWidth="1"/>
    <col min="15" max="16384" width="9.140625" style="1" customWidth="1"/>
  </cols>
  <sheetData>
    <row r="1" ht="12.75"/>
    <row r="2" spans="3:5" ht="15">
      <c r="C2" s="27" t="s">
        <v>0</v>
      </c>
      <c r="D2" s="27"/>
      <c r="E2" s="25"/>
    </row>
    <row r="3" spans="12:15" ht="15.75">
      <c r="L3" s="26" t="s">
        <v>6</v>
      </c>
      <c r="M3" s="26"/>
      <c r="N3" s="26"/>
      <c r="O3" s="26"/>
    </row>
    <row r="4" spans="3:7" ht="12.75">
      <c r="C4" s="2"/>
      <c r="G4" s="3"/>
    </row>
    <row r="5" spans="3:15" ht="15.75">
      <c r="C5" s="2"/>
      <c r="G5" s="3"/>
      <c r="L5" s="26" t="s">
        <v>8</v>
      </c>
      <c r="M5" s="26"/>
      <c r="N5" s="26"/>
      <c r="O5" s="26"/>
    </row>
    <row r="6" ht="12.75">
      <c r="B6" s="4"/>
    </row>
    <row r="7" ht="15">
      <c r="C7" s="24" t="s">
        <v>5</v>
      </c>
    </row>
    <row r="8" spans="5:15" ht="15.75">
      <c r="E8" s="3"/>
      <c r="L8" s="26" t="s">
        <v>7</v>
      </c>
      <c r="M8" s="26"/>
      <c r="N8" s="26"/>
      <c r="O8" s="26"/>
    </row>
    <row r="9" ht="12.75">
      <c r="E9" s="3"/>
    </row>
    <row r="10" ht="12.75"/>
    <row r="11" ht="12.75"/>
    <row r="12" spans="4:9" ht="12.75">
      <c r="D12" s="3"/>
      <c r="E12" s="3"/>
      <c r="F12" s="3"/>
      <c r="G12" s="3"/>
      <c r="H12" s="5"/>
      <c r="I12" s="5"/>
    </row>
    <row r="13" spans="2:9" ht="18.75" customHeight="1">
      <c r="B13" s="3"/>
      <c r="C13" s="6" t="s">
        <v>3</v>
      </c>
      <c r="D13" s="21">
        <v>34</v>
      </c>
      <c r="E13" s="7" t="s">
        <v>4</v>
      </c>
      <c r="F13" s="21">
        <v>30</v>
      </c>
      <c r="G13" s="8"/>
      <c r="H13" s="9" t="str">
        <f>IF(G20=1,"I DUE NUMERI SONO COPRIMI"," ")</f>
        <v> </v>
      </c>
      <c r="I13" s="5"/>
    </row>
    <row r="14" spans="2:16" ht="18.75" customHeight="1">
      <c r="B14" s="3"/>
      <c r="C14" s="6"/>
      <c r="D14" s="10"/>
      <c r="E14" s="7"/>
      <c r="F14" s="10"/>
      <c r="G14" s="8"/>
      <c r="H14" s="9"/>
      <c r="I14" s="5"/>
      <c r="P14" s="19"/>
    </row>
    <row r="16" spans="2:12" ht="12.75">
      <c r="B16" s="11"/>
      <c r="C16" s="11" t="s">
        <v>1</v>
      </c>
      <c r="D16" s="11"/>
      <c r="E16" s="5" t="s">
        <v>2</v>
      </c>
      <c r="I16" s="12"/>
      <c r="J16" s="12"/>
      <c r="K16" s="12"/>
      <c r="L16" s="12"/>
    </row>
    <row r="17" spans="2:8" ht="18">
      <c r="B17" s="11"/>
      <c r="C17" s="10">
        <f>INT(D13/F13)</f>
        <v>1</v>
      </c>
      <c r="D17" s="13"/>
      <c r="E17" s="10">
        <f>MOD(D13,F13)</f>
        <v>4</v>
      </c>
      <c r="F17" s="14" t="str">
        <f>IF(AND(D13&lt;&gt;F13,E17=0),"M.C.D. è"," ")</f>
        <v> </v>
      </c>
      <c r="G17" s="20" t="str">
        <f>IF(AND(D13&lt;&gt;F13,E17=0),F13," ")</f>
        <v> </v>
      </c>
      <c r="H17" s="14" t="str">
        <f>IF(AND(D13&lt;&gt;F13,E17=0),"perché il resto è uguale a zero"," ")</f>
        <v> </v>
      </c>
    </row>
    <row r="18" spans="2:8" ht="18">
      <c r="B18" s="11"/>
      <c r="C18" s="10">
        <f>IF(AND(C17&lt;&gt;0,E17&lt;&gt;0),INT(F13/E17)," ")</f>
        <v>7</v>
      </c>
      <c r="D18" s="10"/>
      <c r="E18" s="10">
        <f>IF(AND(C17&lt;&gt;0,E17&lt;&gt;0),MOD(F13,E17)," ")</f>
        <v>2</v>
      </c>
      <c r="F18" s="10" t="str">
        <f>IF(AND(D13&lt;&gt;F13,E17=0),"m.c.m. è:"," ")</f>
        <v> </v>
      </c>
      <c r="G18" s="20" t="str">
        <f>IF(AND(D13&lt;&gt;F13,E17=0),D13," ")</f>
        <v> </v>
      </c>
      <c r="H18" s="5"/>
    </row>
    <row r="19" spans="2:11" ht="15.75">
      <c r="B19" s="11"/>
      <c r="C19" s="10">
        <f aca="true" t="shared" si="0" ref="C19:C24">IF(AND(C18&lt;&gt;0,E18&lt;&gt;0,C18&lt;&gt;" "),INT(E17/E18)," ")</f>
        <v>2</v>
      </c>
      <c r="D19" s="10"/>
      <c r="E19" s="10">
        <f aca="true" t="shared" si="1" ref="E19:E24">IF(AND(C18&lt;&gt;0,E18&lt;&gt;0,C18&lt;&gt;" "),MOD(E17,E18)," ")</f>
        <v>0</v>
      </c>
      <c r="G19" s="17"/>
      <c r="K19" s="15"/>
    </row>
    <row r="20" spans="2:8" ht="20.25">
      <c r="B20" s="11"/>
      <c r="C20" s="10" t="str">
        <f t="shared" si="0"/>
        <v> </v>
      </c>
      <c r="D20" s="10"/>
      <c r="E20" s="10" t="str">
        <f t="shared" si="1"/>
        <v> </v>
      </c>
      <c r="F20" s="16" t="str">
        <f>IF(AND(C17&lt;&gt;0,E17&lt;&gt;0),"M.C.D. è:"," ")</f>
        <v>M.C.D. è:</v>
      </c>
      <c r="G20" s="22">
        <f>IF(AND(C17&lt;&gt;0,E17&lt;&gt;0),SMALL(E17:E24,2)," ")</f>
        <v>2</v>
      </c>
      <c r="H20" s="14" t="str">
        <f>IF(AND(C17&lt;&gt;0,E17&lt;&gt;0),"perché è il minore dei resti distinti da zero"," ")</f>
        <v>perché è il minore dei resti distinti da zero</v>
      </c>
    </row>
    <row r="21" spans="2:8" ht="20.25">
      <c r="B21" s="11"/>
      <c r="C21" s="10" t="str">
        <f t="shared" si="0"/>
        <v> </v>
      </c>
      <c r="D21" s="10"/>
      <c r="E21" s="10" t="str">
        <f t="shared" si="1"/>
        <v> </v>
      </c>
      <c r="F21" s="16" t="str">
        <f>IF(AND(C17&lt;&gt;0,E17&lt;&gt;0),"m.c.m. è:"," ")</f>
        <v>m.c.m. è:</v>
      </c>
      <c r="G21" s="23">
        <f>IF(AND(C17&lt;&gt;0,E17&lt;&gt;0),(D13*F13)/G20," ")</f>
        <v>510</v>
      </c>
      <c r="H21" s="9" t="str">
        <f>IF(G20=1,"perché è uguale al prodotto dei due numeri dati"," ")</f>
        <v> </v>
      </c>
    </row>
    <row r="22" spans="3:5" ht="15.75">
      <c r="C22" s="10" t="str">
        <f t="shared" si="0"/>
        <v> </v>
      </c>
      <c r="D22" s="13"/>
      <c r="E22" s="10" t="str">
        <f t="shared" si="1"/>
        <v> </v>
      </c>
    </row>
    <row r="23" spans="3:8" ht="15.75">
      <c r="C23" s="10" t="str">
        <f t="shared" si="0"/>
        <v> </v>
      </c>
      <c r="D23" s="10"/>
      <c r="E23" s="10" t="str">
        <f t="shared" si="1"/>
        <v> </v>
      </c>
      <c r="G23" s="17"/>
      <c r="H23" s="18" t="str">
        <f>IF(D13&lt;F13,"ATTENZIONE: hai inserito i numeri al contrario"," ")</f>
        <v> </v>
      </c>
    </row>
    <row r="24" spans="3:11" ht="15.75">
      <c r="C24" s="10" t="str">
        <f t="shared" si="0"/>
        <v> </v>
      </c>
      <c r="D24" s="13"/>
      <c r="E24" s="10" t="str">
        <f t="shared" si="1"/>
        <v> </v>
      </c>
      <c r="H24" s="18" t="str">
        <f>IF(D13=F13,"ATTENZIONE: hai inserito lo stesso numero"," ")</f>
        <v> </v>
      </c>
      <c r="K24" s="11"/>
    </row>
    <row r="26" spans="12:15" ht="15.75">
      <c r="L26" s="26" t="s">
        <v>9</v>
      </c>
      <c r="M26" s="26"/>
      <c r="N26" s="26"/>
      <c r="O26" s="26"/>
    </row>
  </sheetData>
  <sheetProtection password="D1FA" sheet="1" objects="1" scenarios="1"/>
  <mergeCells count="5">
    <mergeCell ref="C2:D2"/>
    <mergeCell ref="L26:O26"/>
    <mergeCell ref="L3:O3"/>
    <mergeCell ref="L5:O5"/>
    <mergeCell ref="L8:O8"/>
  </mergeCells>
  <hyperlinks>
    <hyperlink ref="L3" r:id="rId1" display="Home page"/>
    <hyperlink ref="L8" r:id="rId2" display="Excel"/>
    <hyperlink ref="L5:O5" r:id="rId3" display="Aritmetica"/>
    <hyperlink ref="L26:O26" r:id="rId4" display="Classe prima"/>
  </hyperlinks>
  <printOptions gridLines="1" headings="1" horizontalCentered="1" verticalCentered="1"/>
  <pageMargins left="0.7874015748031497" right="0.7874015748031497" top="0.7874015748031497" bottom="0.7874015748031497" header="0.5118110236220472" footer="0.5118110236220472"/>
  <pageSetup cellComments="asDisplayed" orientation="landscape" paperSize="9" scale="75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La Barbera</dc:creator>
  <cp:keywords/>
  <dc:description/>
  <cp:lastModifiedBy>WinXp</cp:lastModifiedBy>
  <cp:lastPrinted>2007-01-18T07:02:32Z</cp:lastPrinted>
  <dcterms:created xsi:type="dcterms:W3CDTF">2002-08-10T16:54:50Z</dcterms:created>
  <dcterms:modified xsi:type="dcterms:W3CDTF">2007-11-17T20:14:30Z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